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Медиафасады" sheetId="7" r:id="rId1"/>
  </sheets>
  <definedNames>
    <definedName name="_xlnm._FilterDatabase" localSheetId="0" hidden="1">Медиафасады!$A$1:$Q$2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  <c r="O3" i="7" s="1"/>
  <c r="P3" i="7" s="1"/>
  <c r="M2" i="7"/>
  <c r="O2" i="7" s="1"/>
  <c r="P2" i="7" s="1"/>
</calcChain>
</file>

<file path=xl/sharedStrings.xml><?xml version="1.0" encoding="utf-8"?>
<sst xmlns="http://schemas.openxmlformats.org/spreadsheetml/2006/main" count="37" uniqueCount="29">
  <si>
    <t>Сеть</t>
  </si>
  <si>
    <t>АЗС</t>
  </si>
  <si>
    <t>Ролик, сек.</t>
  </si>
  <si>
    <t>Выходов в сутки на 1 мониторе</t>
  </si>
  <si>
    <t>Фото</t>
  </si>
  <si>
    <t>Ссылка</t>
  </si>
  <si>
    <t>Локация</t>
  </si>
  <si>
    <t>Координаты</t>
  </si>
  <si>
    <t>Карта</t>
  </si>
  <si>
    <t>Стоимость</t>
  </si>
  <si>
    <t>Вид рекламы</t>
  </si>
  <si>
    <t>Медиафасад</t>
  </si>
  <si>
    <t>Код</t>
  </si>
  <si>
    <t>Период, мес.</t>
  </si>
  <si>
    <t xml:space="preserve">Выходов за период </t>
  </si>
  <si>
    <t>Время работы экрана, часов</t>
  </si>
  <si>
    <t xml:space="preserve">Выходов в час </t>
  </si>
  <si>
    <t>Республика Хакасия</t>
  </si>
  <si>
    <t>Лукойл</t>
  </si>
  <si>
    <t>Калинино, Студенческая 60,  район развилки автодорог Усть-Абакан-Абакан Абакан-Черногорск</t>
  </si>
  <si>
    <t>Адрес</t>
  </si>
  <si>
    <t>Формат, м.</t>
  </si>
  <si>
    <t>5х3</t>
  </si>
  <si>
    <t>ХАЗСМ-1</t>
  </si>
  <si>
    <t>ХАЗСМ-2</t>
  </si>
  <si>
    <t>53.769305, 91.395215</t>
  </si>
  <si>
    <t>53.794919, 91.354419</t>
  </si>
  <si>
    <t xml:space="preserve">Усть-Абаканский район, посёлок Расцвет, Свободная 1 </t>
  </si>
  <si>
    <t>Регион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</si>
</sst>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i-i_2AfOA0CgZA" TargetMode="External"/><Relationship Id="rId2" Type="http://schemas.openxmlformats.org/officeDocument/2006/relationships/hyperlink" Target="https://yandex.ru/maps/-/CLA966l5" TargetMode="External"/><Relationship Id="rId1" Type="http://schemas.openxmlformats.org/officeDocument/2006/relationships/hyperlink" Target="https://yandex.ru/maps/-/CLA9RI1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B1" sqref="B1"/>
    </sheetView>
  </sheetViews>
  <sheetFormatPr defaultRowHeight="12.75" x14ac:dyDescent="0.2"/>
  <cols>
    <col min="1" max="1" width="20.85546875" style="2" customWidth="1"/>
    <col min="2" max="3" width="20.28515625" style="2" customWidth="1"/>
    <col min="4" max="4" width="30" style="2" customWidth="1"/>
    <col min="5" max="5" width="16.5703125" style="4" customWidth="1"/>
    <col min="6" max="6" width="17.42578125" style="4" customWidth="1"/>
    <col min="7" max="7" width="20.42578125" style="2" customWidth="1"/>
    <col min="8" max="9" width="16.7109375" style="2" customWidth="1"/>
    <col min="10" max="10" width="24.7109375" style="2" customWidth="1"/>
    <col min="11" max="11" width="22.85546875" style="2" customWidth="1"/>
    <col min="12" max="13" width="21" style="2" customWidth="1"/>
    <col min="14" max="14" width="20.42578125" style="2" customWidth="1"/>
    <col min="15" max="15" width="16.140625" style="2" customWidth="1"/>
    <col min="16" max="16" width="18.28515625" style="2" customWidth="1"/>
    <col min="17" max="17" width="21.140625" style="3" customWidth="1"/>
    <col min="18" max="16384" width="9.140625" style="2"/>
  </cols>
  <sheetData>
    <row r="1" spans="1:17" s="4" customFormat="1" ht="25.5" x14ac:dyDescent="0.2">
      <c r="A1" s="5" t="s">
        <v>28</v>
      </c>
      <c r="B1" s="5" t="s">
        <v>6</v>
      </c>
      <c r="C1" s="5" t="s">
        <v>0</v>
      </c>
      <c r="D1" s="5" t="s">
        <v>20</v>
      </c>
      <c r="E1" s="5" t="s">
        <v>8</v>
      </c>
      <c r="F1" s="5" t="s">
        <v>10</v>
      </c>
      <c r="G1" s="5" t="s">
        <v>4</v>
      </c>
      <c r="H1" s="5" t="s">
        <v>21</v>
      </c>
      <c r="I1" s="6" t="s">
        <v>12</v>
      </c>
      <c r="J1" s="6" t="s">
        <v>2</v>
      </c>
      <c r="K1" s="6" t="s">
        <v>16</v>
      </c>
      <c r="L1" s="6" t="s">
        <v>15</v>
      </c>
      <c r="M1" s="6" t="s">
        <v>3</v>
      </c>
      <c r="N1" s="6" t="s">
        <v>13</v>
      </c>
      <c r="O1" s="6" t="s">
        <v>14</v>
      </c>
      <c r="P1" s="6" t="s">
        <v>9</v>
      </c>
      <c r="Q1" s="6" t="s">
        <v>7</v>
      </c>
    </row>
    <row r="2" spans="1:17" ht="38.25" x14ac:dyDescent="0.2">
      <c r="A2" s="7" t="s">
        <v>17</v>
      </c>
      <c r="B2" s="8" t="s">
        <v>1</v>
      </c>
      <c r="C2" s="9" t="s">
        <v>18</v>
      </c>
      <c r="D2" s="8" t="s">
        <v>19</v>
      </c>
      <c r="E2" s="10" t="s">
        <v>5</v>
      </c>
      <c r="F2" s="8" t="s">
        <v>11</v>
      </c>
      <c r="G2" s="10" t="s">
        <v>5</v>
      </c>
      <c r="H2" s="11" t="s">
        <v>22</v>
      </c>
      <c r="I2" s="7" t="s">
        <v>23</v>
      </c>
      <c r="J2" s="7">
        <v>5</v>
      </c>
      <c r="K2" s="7">
        <v>12</v>
      </c>
      <c r="L2" s="7">
        <v>24</v>
      </c>
      <c r="M2" s="7">
        <f>24*K2</f>
        <v>288</v>
      </c>
      <c r="N2" s="9">
        <v>1</v>
      </c>
      <c r="O2" s="7">
        <f>30*N2*M2</f>
        <v>8640</v>
      </c>
      <c r="P2" s="1">
        <f>0.35*J2*O2</f>
        <v>15120</v>
      </c>
      <c r="Q2" s="12" t="s">
        <v>25</v>
      </c>
    </row>
    <row r="3" spans="1:17" ht="25.5" x14ac:dyDescent="0.2">
      <c r="A3" s="7" t="s">
        <v>17</v>
      </c>
      <c r="B3" s="8" t="s">
        <v>1</v>
      </c>
      <c r="C3" s="9" t="s">
        <v>18</v>
      </c>
      <c r="D3" s="8" t="s">
        <v>27</v>
      </c>
      <c r="E3" s="10" t="s">
        <v>5</v>
      </c>
      <c r="F3" s="8" t="s">
        <v>11</v>
      </c>
      <c r="G3" s="10" t="s">
        <v>5</v>
      </c>
      <c r="H3" s="11" t="s">
        <v>22</v>
      </c>
      <c r="I3" s="7" t="s">
        <v>24</v>
      </c>
      <c r="J3" s="7">
        <v>5</v>
      </c>
      <c r="K3" s="7">
        <v>12</v>
      </c>
      <c r="L3" s="7">
        <v>24</v>
      </c>
      <c r="M3" s="7">
        <f t="shared" ref="M3" si="0">24*K3</f>
        <v>288</v>
      </c>
      <c r="N3" s="9">
        <v>1</v>
      </c>
      <c r="O3" s="7">
        <f t="shared" ref="O3" si="1">30*N3*M3</f>
        <v>8640</v>
      </c>
      <c r="P3" s="1">
        <f>0.35*J3*O3</f>
        <v>15120</v>
      </c>
      <c r="Q3" s="12" t="s">
        <v>26</v>
      </c>
    </row>
  </sheetData>
  <autoFilter ref="A1:Q2"/>
  <hyperlinks>
    <hyperlink ref="E2" r:id="rId1"/>
    <hyperlink ref="E3" r:id="rId2"/>
    <hyperlink ref="G2:G3" r:id="rId3" display="Ссылка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2025-12-08T16:01:19Z</dcterms:modified>
</cp:coreProperties>
</file>